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deler1\AppData\Local\Temp\"/>
    </mc:Choice>
  </mc:AlternateContent>
  <bookViews>
    <workbookView xWindow="285" yWindow="330" windowWidth="22695" windowHeight="9270"/>
  </bookViews>
  <sheets>
    <sheet name="Shift Details" sheetId="1" r:id="rId1"/>
  </sheets>
  <definedNames>
    <definedName name="Shift">'Shift Details'!$D$18</definedName>
    <definedName name="TM1REBUILDOPTION">1</definedName>
    <definedName name="TM1RPTDATARNG1" localSheetId="0">'Shift Details'!$24:$29</definedName>
    <definedName name="TM1RPTFMTIDCOL" localSheetId="0">'Shift Details'!$B$2:$B$9</definedName>
    <definedName name="TM1RPTFMTRNG" localSheetId="0">'Shift Details'!$C$2:$J$9</definedName>
  </definedNames>
  <calcPr calcId="162913" calcMode="manual" concurrentCalc="0"/>
</workbook>
</file>

<file path=xl/calcChain.xml><?xml version="1.0" encoding="utf-8"?>
<calcChain xmlns="http://schemas.openxmlformats.org/spreadsheetml/2006/main">
  <c r="D10" i="1" l="1"/>
  <c r="C10" i="1"/>
  <c r="C24" i="1"/>
  <c r="J22" i="1"/>
  <c r="J23" i="1"/>
  <c r="I22" i="1"/>
  <c r="I23" i="1"/>
  <c r="H22" i="1"/>
  <c r="H23" i="1"/>
  <c r="G22" i="1"/>
  <c r="G23" i="1"/>
  <c r="F22" i="1"/>
  <c r="F23" i="1"/>
  <c r="E22" i="1"/>
  <c r="E23" i="1"/>
  <c r="D22" i="1"/>
  <c r="D23" i="1"/>
  <c r="D21" i="1"/>
  <c r="G15" i="1"/>
  <c r="F15" i="1"/>
  <c r="D18" i="1"/>
  <c r="B29" i="1"/>
  <c r="B28" i="1"/>
  <c r="B27" i="1"/>
  <c r="B26" i="1"/>
  <c r="B25" i="1"/>
  <c r="E21" i="1"/>
  <c r="F21" i="1"/>
  <c r="G21" i="1"/>
  <c r="H21" i="1"/>
  <c r="I21" i="1"/>
  <c r="J21" i="1"/>
  <c r="J29" i="1"/>
  <c r="I29" i="1"/>
  <c r="H29" i="1"/>
  <c r="G29" i="1"/>
  <c r="F29" i="1"/>
  <c r="E29" i="1"/>
  <c r="D29" i="1"/>
  <c r="J28" i="1"/>
  <c r="I28" i="1"/>
  <c r="H28" i="1"/>
  <c r="G28" i="1"/>
  <c r="F28" i="1"/>
  <c r="E28" i="1"/>
  <c r="D28" i="1"/>
  <c r="J27" i="1"/>
  <c r="I27" i="1"/>
  <c r="H27" i="1"/>
  <c r="G27" i="1"/>
  <c r="F27" i="1"/>
  <c r="E27" i="1"/>
  <c r="D27" i="1"/>
  <c r="J26" i="1"/>
  <c r="I26" i="1"/>
  <c r="H26" i="1"/>
  <c r="G26" i="1"/>
  <c r="F26" i="1"/>
  <c r="E26" i="1"/>
  <c r="D26" i="1"/>
  <c r="J25" i="1"/>
  <c r="I25" i="1"/>
  <c r="H25" i="1"/>
  <c r="G25" i="1"/>
  <c r="F25" i="1"/>
  <c r="E25" i="1"/>
  <c r="D25" i="1"/>
  <c r="J24" i="1"/>
  <c r="I24" i="1"/>
  <c r="H24" i="1"/>
  <c r="G24" i="1"/>
  <c r="F24" i="1"/>
  <c r="E24" i="1"/>
  <c r="D24" i="1"/>
  <c r="B24" i="1"/>
  <c r="B6" i="1"/>
  <c r="B5" i="1"/>
  <c r="B4" i="1"/>
  <c r="B3" i="1"/>
</calcChain>
</file>

<file path=xl/sharedStrings.xml><?xml version="1.0" encoding="utf-8"?>
<sst xmlns="http://schemas.openxmlformats.org/spreadsheetml/2006/main" count="21" uniqueCount="15">
  <si>
    <t>Department</t>
  </si>
  <si>
    <t>Resource Allocation_m</t>
  </si>
  <si>
    <t>Draft Schedule</t>
  </si>
  <si>
    <t>Registered Nurse</t>
  </si>
  <si>
    <t>Licensed Practical Nurse</t>
  </si>
  <si>
    <t>Physician’s Assistant</t>
  </si>
  <si>
    <t>Patient Care Technician</t>
  </si>
  <si>
    <t>Nurse Practitioner</t>
  </si>
  <si>
    <t>D</t>
  </si>
  <si>
    <t>N</t>
  </si>
  <si>
    <t>[Begin Format Range]</t>
  </si>
  <si>
    <t>[End Format Range]</t>
  </si>
  <si>
    <t>Shift</t>
  </si>
  <si>
    <t>Nursing Units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</si>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</sst>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- &quot;@"/>
    <numFmt numFmtId="165" formatCode="&quot;+ &quot;@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0"/>
      <color theme="3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8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1" fillId="3" borderId="1" xfId="0" applyFont="1" applyFill="1" applyBorder="1"/>
    <xf numFmtId="0" fontId="1" fillId="3" borderId="1" xfId="0" applyNumberFormat="1" applyFont="1" applyFill="1" applyBorder="1"/>
    <xf numFmtId="0" fontId="2" fillId="0" borderId="1" xfId="0" applyFont="1" applyFill="1" applyBorder="1"/>
    <xf numFmtId="0" fontId="2" fillId="0" borderId="1" xfId="0" applyNumberFormat="1" applyFont="1" applyFill="1" applyBorder="1"/>
    <xf numFmtId="0" fontId="2" fillId="0" borderId="0" xfId="0" applyFont="1" applyFill="1"/>
    <xf numFmtId="0" fontId="2" fillId="0" borderId="0" xfId="0" applyNumberFormat="1" applyFont="1" applyFill="1"/>
    <xf numFmtId="0" fontId="1" fillId="0" borderId="1" xfId="0" applyFont="1" applyBorder="1"/>
    <xf numFmtId="0" fontId="2" fillId="0" borderId="1" xfId="0" applyFont="1" applyBorder="1"/>
    <xf numFmtId="0" fontId="3" fillId="2" borderId="0" xfId="0" applyFont="1" applyFill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1" fillId="3" borderId="1" xfId="0" applyNumberFormat="1" applyFont="1" applyFill="1" applyBorder="1" applyAlignment="1"/>
    <xf numFmtId="0" fontId="5" fillId="0" borderId="0" xfId="0" applyFont="1"/>
    <xf numFmtId="0" fontId="6" fillId="0" borderId="0" xfId="0" applyFont="1"/>
    <xf numFmtId="0" fontId="7" fillId="0" borderId="1" xfId="0" applyFont="1" applyFill="1" applyBorder="1"/>
    <xf numFmtId="165" fontId="7" fillId="0" borderId="1" xfId="0" applyNumberFormat="1" applyFont="1" applyFill="1" applyBorder="1" applyAlignment="1">
      <alignment horizontal="left" indent="1"/>
    </xf>
    <xf numFmtId="0" fontId="7" fillId="0" borderId="1" xfId="0" applyNumberFormat="1" applyFont="1" applyFill="1" applyBorder="1"/>
    <xf numFmtId="0" fontId="8" fillId="0" borderId="0" xfId="0" applyFont="1"/>
    <xf numFmtId="165" fontId="8" fillId="0" borderId="0" xfId="0" applyNumberFormat="1" applyFont="1" applyAlignment="1">
      <alignment horizontal="left" indent="1"/>
    </xf>
    <xf numFmtId="164" fontId="8" fillId="0" borderId="0" xfId="0" applyNumberFormat="1" applyFont="1" applyAlignment="1">
      <alignment horizontal="left" indent="1"/>
    </xf>
    <xf numFmtId="49" fontId="8" fillId="0" borderId="0" xfId="0" applyNumberFormat="1" applyFont="1" applyAlignment="1">
      <alignment horizontal="left" indent="2"/>
    </xf>
  </cellXfs>
  <cellStyles count="1">
    <cellStyle name="Normal" xfId="0" builtinId="0"/>
  </cellStyles>
  <dxfs count="2">
    <dxf>
      <font>
        <color theme="5" tint="0.59996337778862885"/>
      </font>
      <fill>
        <patternFill>
          <bgColor theme="5" tint="0.59996337778862885"/>
        </patternFill>
      </fill>
    </dxf>
    <dxf>
      <font>
        <color theme="6" tint="0.59996337778862885"/>
      </font>
      <fill>
        <patternFill>
          <bgColor theme="6" tint="0.5999633777886288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DD6E7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LL39"/>
  <sheetViews>
    <sheetView showGridLines="0" tabSelected="1" topLeftCell="A12" zoomScale="90" zoomScaleNormal="90" workbookViewId="0">
      <selection activeCell="L18" sqref="L18"/>
    </sheetView>
  </sheetViews>
  <sheetFormatPr defaultColWidth="8.85546875" defaultRowHeight="12.75" outlineLevelRow="1" x14ac:dyDescent="0.2"/>
  <cols>
    <col min="1" max="1" width="4.7109375" style="2" customWidth="1"/>
    <col min="2" max="2" width="1.7109375" style="19" customWidth="1"/>
    <col min="3" max="3" width="31.5703125" style="2" customWidth="1"/>
    <col min="4" max="4" width="15.85546875" style="2" bestFit="1" customWidth="1"/>
    <col min="5" max="5" width="15.28515625" style="2" bestFit="1" customWidth="1"/>
    <col min="6" max="6" width="15.7109375" style="2" bestFit="1" customWidth="1"/>
    <col min="7" max="7" width="15" style="2" bestFit="1" customWidth="1"/>
    <col min="8" max="8" width="14.140625" style="2" bestFit="1" customWidth="1"/>
    <col min="9" max="9" width="14.5703125" style="2" bestFit="1" customWidth="1"/>
    <col min="10" max="10" width="15.28515625" style="2" bestFit="1" customWidth="1"/>
    <col min="11" max="16384" width="8.85546875" style="2"/>
  </cols>
  <sheetData>
    <row r="1" spans="2:10" hidden="1" outlineLevel="1" x14ac:dyDescent="0.2"/>
    <row r="2" spans="2:10" hidden="1" outlineLevel="1" x14ac:dyDescent="0.2">
      <c r="B2" s="19" t="s">
        <v>10</v>
      </c>
    </row>
    <row r="3" spans="2:10" hidden="1" outlineLevel="1" x14ac:dyDescent="0.2">
      <c r="B3" s="19">
        <f>0</f>
        <v>0</v>
      </c>
      <c r="C3" s="3"/>
      <c r="D3" s="4"/>
      <c r="E3" s="4"/>
      <c r="F3" s="4"/>
      <c r="G3" s="4"/>
      <c r="H3" s="4"/>
      <c r="I3" s="4"/>
      <c r="J3" s="4"/>
    </row>
    <row r="4" spans="2:10" hidden="1" outlineLevel="1" x14ac:dyDescent="0.2">
      <c r="B4" s="19">
        <f>1</f>
        <v>1</v>
      </c>
      <c r="C4" s="16"/>
      <c r="D4" s="18"/>
      <c r="E4" s="18"/>
      <c r="F4" s="18"/>
      <c r="G4" s="18"/>
      <c r="H4" s="18"/>
      <c r="I4" s="18"/>
      <c r="J4" s="18"/>
    </row>
    <row r="5" spans="2:10" hidden="1" outlineLevel="1" x14ac:dyDescent="0.2">
      <c r="B5" s="19">
        <f>2</f>
        <v>2</v>
      </c>
      <c r="C5" s="7"/>
      <c r="D5" s="8"/>
      <c r="E5" s="8"/>
      <c r="F5" s="8"/>
      <c r="G5" s="8"/>
      <c r="H5" s="8"/>
      <c r="I5" s="8"/>
      <c r="J5" s="8"/>
    </row>
    <row r="6" spans="2:10" hidden="1" outlineLevel="1" x14ac:dyDescent="0.2">
      <c r="B6" s="19">
        <f>3</f>
        <v>3</v>
      </c>
      <c r="C6" s="7"/>
      <c r="D6" s="8"/>
      <c r="E6" s="8"/>
      <c r="F6" s="8"/>
      <c r="G6" s="8"/>
      <c r="H6" s="8"/>
      <c r="I6" s="8"/>
      <c r="J6" s="8"/>
    </row>
    <row r="7" spans="2:10" hidden="1" outlineLevel="1" x14ac:dyDescent="0.2">
      <c r="B7" s="19" t="s">
        <v>8</v>
      </c>
      <c r="C7" s="7"/>
      <c r="D7" s="8"/>
      <c r="E7" s="8"/>
      <c r="F7" s="8"/>
      <c r="G7" s="8"/>
      <c r="H7" s="8"/>
      <c r="I7" s="8"/>
      <c r="J7" s="8"/>
    </row>
    <row r="8" spans="2:10" hidden="1" outlineLevel="1" x14ac:dyDescent="0.2">
      <c r="B8" s="19" t="s">
        <v>9</v>
      </c>
      <c r="C8" s="5"/>
      <c r="D8" s="6"/>
      <c r="E8" s="6"/>
      <c r="F8" s="6"/>
      <c r="G8" s="6"/>
      <c r="H8" s="6"/>
      <c r="I8" s="6"/>
      <c r="J8" s="6"/>
    </row>
    <row r="9" spans="2:10" hidden="1" outlineLevel="1" x14ac:dyDescent="0.2">
      <c r="B9" s="19" t="s">
        <v>11</v>
      </c>
    </row>
    <row r="10" spans="2:10" hidden="1" outlineLevel="1" x14ac:dyDescent="0.2">
      <c r="C10" s="2" t="e">
        <f ca="1">_xll.TM1RPTVIEW($D$10&amp;":Resource_Allocation:1",1, _xll.TM1RPTTITLE($D$10&amp;":Shift Type",$D$18), _xll.TM1RPTTITLE($D$10&amp;":Department",$D$15), _xll.TM1RPTTITLE($D$10&amp;":Resource Allocation_m",$D$16),TM1RPTFMTRNG,TM1RPTFMTIDCOL)</f>
        <v>#VALUE!</v>
      </c>
      <c r="D10" s="2" t="e">
        <f ca="1">TM1PRIMARYDBNAME()</f>
        <v>#NAME?</v>
      </c>
    </row>
    <row r="11" spans="2:10" hidden="1" outlineLevel="1" x14ac:dyDescent="0.2"/>
    <row r="12" spans="2:10" ht="23.25" collapsed="1" x14ac:dyDescent="0.35">
      <c r="C12" s="15"/>
    </row>
    <row r="13" spans="2:10" ht="15.75" x14ac:dyDescent="0.25">
      <c r="C13" s="14"/>
    </row>
    <row r="14" spans="2:10" hidden="1" outlineLevel="1" x14ac:dyDescent="0.2"/>
    <row r="15" spans="2:10" hidden="1" outlineLevel="1" x14ac:dyDescent="0.2">
      <c r="C15" s="1" t="s">
        <v>0</v>
      </c>
      <c r="D15" s="2" t="s">
        <v>13</v>
      </c>
      <c r="F15" s="2" t="str">
        <f ca="1">_xll.DBR($D$10&amp;":Schedule_Control","Current Year","sValue")</f>
        <v>*KEY_ERR</v>
      </c>
      <c r="G15" s="2" t="str">
        <f ca="1">_xll.DBR($D$10&amp;":Schedule_Control","Schedule Week","sValue")</f>
        <v>*KEY_ERR</v>
      </c>
    </row>
    <row r="16" spans="2:10" hidden="1" outlineLevel="1" x14ac:dyDescent="0.2">
      <c r="C16" s="1" t="s">
        <v>1</v>
      </c>
      <c r="D16" s="2" t="s">
        <v>14</v>
      </c>
    </row>
    <row r="17" spans="1:1000" collapsed="1" x14ac:dyDescent="0.2"/>
    <row r="18" spans="1:1000" x14ac:dyDescent="0.2">
      <c r="C18" s="9" t="s">
        <v>12</v>
      </c>
      <c r="D18" s="10" t="e">
        <f ca="1">_xll.SUBNM($D$10&amp;":Shift Type","","Day")</f>
        <v>#VALUE!</v>
      </c>
    </row>
    <row r="20" spans="1:1000" hidden="1" outlineLevel="1" x14ac:dyDescent="0.2">
      <c r="D20" s="11" t="s">
        <v>2</v>
      </c>
      <c r="E20" s="11" t="s">
        <v>2</v>
      </c>
      <c r="F20" s="11" t="s">
        <v>2</v>
      </c>
      <c r="G20" s="11" t="s">
        <v>2</v>
      </c>
      <c r="H20" s="11" t="s">
        <v>2</v>
      </c>
      <c r="I20" s="11" t="s">
        <v>2</v>
      </c>
      <c r="J20" s="11" t="s">
        <v>2</v>
      </c>
    </row>
    <row r="21" spans="1:1000" hidden="1" outlineLevel="1" x14ac:dyDescent="0.2">
      <c r="D21" s="11" t="e">
        <f ca="1">_xll.DIMIX($D$10&amp;":Date",D22)</f>
        <v>#VALUE!</v>
      </c>
      <c r="E21" s="11" t="e">
        <f ca="1">D21+1</f>
        <v>#VALUE!</v>
      </c>
      <c r="F21" s="11" t="e">
        <f t="shared" ref="F21:J21" ca="1" si="0">E21+1</f>
        <v>#VALUE!</v>
      </c>
      <c r="G21" s="11" t="e">
        <f t="shared" ca="1" si="0"/>
        <v>#VALUE!</v>
      </c>
      <c r="H21" s="11" t="e">
        <f t="shared" ca="1" si="0"/>
        <v>#VALUE!</v>
      </c>
      <c r="I21" s="11" t="e">
        <f t="shared" ca="1" si="0"/>
        <v>#VALUE!</v>
      </c>
      <c r="J21" s="11" t="e">
        <f t="shared" ca="1" si="0"/>
        <v>#VALUE!</v>
      </c>
    </row>
    <row r="22" spans="1:1000" hidden="1" outlineLevel="1" x14ac:dyDescent="0.2">
      <c r="D22" s="11" t="e">
        <f ca="1">_xll.ELCOMP($D$10&amp;":Date",G15,1)</f>
        <v>#VALUE!</v>
      </c>
      <c r="E22" s="11" t="e">
        <f ca="1">_xll.DIMNM($D$10&amp;":Date",E21)</f>
        <v>#VALUE!</v>
      </c>
      <c r="F22" s="11" t="e">
        <f ca="1">_xll.DIMNM($D$10&amp;":Date",F21)</f>
        <v>#VALUE!</v>
      </c>
      <c r="G22" s="11" t="e">
        <f ca="1">_xll.DIMNM($D$10&amp;":Date",G21)</f>
        <v>#VALUE!</v>
      </c>
      <c r="H22" s="11" t="e">
        <f ca="1">_xll.DIMNM($D$10&amp;":Date",H21)</f>
        <v>#VALUE!</v>
      </c>
      <c r="I22" s="11" t="e">
        <f ca="1">_xll.DIMNM($D$10&amp;":Date",I21)</f>
        <v>#VALUE!</v>
      </c>
      <c r="J22" s="11" t="e">
        <f ca="1">_xll.DIMNM($D$10&amp;":Date",J21)</f>
        <v>#VALUE!</v>
      </c>
    </row>
    <row r="23" spans="1:1000" collapsed="1" x14ac:dyDescent="0.2">
      <c r="D23" s="12" t="str">
        <f ca="1">_xll.DBRA($D$10&amp;":Date",D22,"Name")</f>
        <v/>
      </c>
      <c r="E23" s="12" t="str">
        <f ca="1">_xll.DBRA($D$10&amp;":Date",E22,"Name")</f>
        <v/>
      </c>
      <c r="F23" s="12" t="str">
        <f ca="1">_xll.DBRA($D$10&amp;":Date",F22,"Name")</f>
        <v/>
      </c>
      <c r="G23" s="12" t="str">
        <f ca="1">_xll.DBRA($D$10&amp;":Date",G22,"Name")</f>
        <v/>
      </c>
      <c r="H23" s="12" t="str">
        <f ca="1">_xll.DBRA($D$10&amp;":Date",H22,"Name")</f>
        <v/>
      </c>
      <c r="I23" s="12" t="str">
        <f ca="1">_xll.DBRA($D$10&amp;":Date",I22,"Name")</f>
        <v/>
      </c>
      <c r="J23" s="12" t="str">
        <f ca="1">_xll.DBRA($D$10&amp;":Date",J22,"Name")</f>
        <v/>
      </c>
    </row>
    <row r="24" spans="1:1000" x14ac:dyDescent="0.2">
      <c r="B24" s="19" t="str">
        <f ca="1">IF(_xll.TM1RPTELISCONSOLIDATED($C$24,$C24),IF(_xll.TM1RPTELLEV($C$24,$C24)&lt;=3,_xll.TM1RPTELLEV($C$24,$C24),"D"),"N")</f>
        <v>N</v>
      </c>
      <c r="C24" s="13" t="e">
        <f ca="1">_xll.TM1RPTROW($C$10,$D$10&amp;":Resource","",,"Name",0,"{DRILLDOWNLEVEL( {[Resource].[All Resources]})}")</f>
        <v>#VALUE!</v>
      </c>
      <c r="D24" s="4" t="str">
        <f ca="1">_xll.DBRW($C$10,D$20,$D$18,D$22,$D$15,$C24,$D$16)</f>
        <v>*KEY_ERR</v>
      </c>
      <c r="E24" s="4" t="str">
        <f ca="1">_xll.DBRW($C$10,E$20,$D$18,E$22,$D$15,$C24,$D$16)</f>
        <v>*KEY_ERR</v>
      </c>
      <c r="F24" s="4" t="str">
        <f ca="1">_xll.DBRW($C$10,F$20,$D$18,F$22,$D$15,$C24,$D$16)</f>
        <v>*KEY_ERR</v>
      </c>
      <c r="G24" s="4" t="str">
        <f ca="1">_xll.DBRW($C$10,G$20,$D$18,G$22,$D$15,$C24,$D$16)</f>
        <v>*KEY_ERR</v>
      </c>
      <c r="H24" s="4" t="str">
        <f ca="1">_xll.DBRW($C$10,H$20,$D$18,H$22,$D$15,$C24,$D$16)</f>
        <v>*KEY_ERR</v>
      </c>
      <c r="I24" s="4" t="str">
        <f ca="1">_xll.DBRW($C$10,I$20,$D$18,I$22,$D$15,$C24,$D$16)</f>
        <v>*KEY_ERR</v>
      </c>
      <c r="J24" s="4" t="str">
        <f ca="1">_xll.DBRW($C$10,J$20,$D$18,J$22,$D$15,$C24,$D$16)</f>
        <v>*KEY_ERR</v>
      </c>
    </row>
    <row r="25" spans="1:1000" customFormat="1" ht="15" x14ac:dyDescent="0.25">
      <c r="A25" s="2"/>
      <c r="B25" s="19" t="str">
        <f ca="1">IF(_xll.TM1RPTELISCONSOLIDATED($C$24,$C25),IF(_xll.TM1RPTELLEV($C$24,$C25)&lt;=3,_xll.TM1RPTELLEV($C$24,$C25),"D"),"N")</f>
        <v>N</v>
      </c>
      <c r="C25" s="17" t="s">
        <v>3</v>
      </c>
      <c r="D25" s="18" t="str">
        <f ca="1">_xll.DBRW($C$10,D$20,$D$18,D$22,$D$15,$C25,$D$16)</f>
        <v>*KEY_ERR</v>
      </c>
      <c r="E25" s="18" t="str">
        <f ca="1">_xll.DBRW($C$10,E$20,$D$18,E$22,$D$15,$C25,$D$16)</f>
        <v>*KEY_ERR</v>
      </c>
      <c r="F25" s="18" t="str">
        <f ca="1">_xll.DBRW($C$10,F$20,$D$18,F$22,$D$15,$C25,$D$16)</f>
        <v>*KEY_ERR</v>
      </c>
      <c r="G25" s="18" t="str">
        <f ca="1">_xll.DBRW($C$10,G$20,$D$18,G$22,$D$15,$C25,$D$16)</f>
        <v>*KEY_ERR</v>
      </c>
      <c r="H25" s="18" t="str">
        <f ca="1">_xll.DBRW($C$10,H$20,$D$18,H$22,$D$15,$C25,$D$16)</f>
        <v>*KEY_ERR</v>
      </c>
      <c r="I25" s="18" t="str">
        <f ca="1">_xll.DBRW($C$10,I$20,$D$18,I$22,$D$15,$C25,$D$16)</f>
        <v>*KEY_ERR</v>
      </c>
      <c r="J25" s="18" t="str">
        <f ca="1">_xll.DBRW($C$10,J$20,$D$18,J$22,$D$15,$C25,$D$16)</f>
        <v>*KEY_ERR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</row>
    <row r="26" spans="1:1000" customFormat="1" ht="15" x14ac:dyDescent="0.25">
      <c r="A26" s="2"/>
      <c r="B26" s="19" t="str">
        <f ca="1">IF(_xll.TM1RPTELISCONSOLIDATED($C$24,$C26),IF(_xll.TM1RPTELLEV($C$24,$C26)&lt;=3,_xll.TM1RPTELLEV($C$24,$C26),"D"),"N")</f>
        <v>N</v>
      </c>
      <c r="C26" s="17" t="s">
        <v>4</v>
      </c>
      <c r="D26" s="18" t="str">
        <f ca="1">_xll.DBRW($C$10,D$20,$D$18,D$22,$D$15,$C26,$D$16)</f>
        <v>*KEY_ERR</v>
      </c>
      <c r="E26" s="18" t="str">
        <f ca="1">_xll.DBRW($C$10,E$20,$D$18,E$22,$D$15,$C26,$D$16)</f>
        <v>*KEY_ERR</v>
      </c>
      <c r="F26" s="18" t="str">
        <f ca="1">_xll.DBRW($C$10,F$20,$D$18,F$22,$D$15,$C26,$D$16)</f>
        <v>*KEY_ERR</v>
      </c>
      <c r="G26" s="18" t="str">
        <f ca="1">_xll.DBRW($C$10,G$20,$D$18,G$22,$D$15,$C26,$D$16)</f>
        <v>*KEY_ERR</v>
      </c>
      <c r="H26" s="18" t="str">
        <f ca="1">_xll.DBRW($C$10,H$20,$D$18,H$22,$D$15,$C26,$D$16)</f>
        <v>*KEY_ERR</v>
      </c>
      <c r="I26" s="18" t="str">
        <f ca="1">_xll.DBRW($C$10,I$20,$D$18,I$22,$D$15,$C26,$D$16)</f>
        <v>*KEY_ERR</v>
      </c>
      <c r="J26" s="18" t="str">
        <f ca="1">_xll.DBRW($C$10,J$20,$D$18,J$22,$D$15,$C26,$D$16)</f>
        <v>*KEY_ERR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</row>
    <row r="27" spans="1:1000" customFormat="1" ht="15" x14ac:dyDescent="0.25">
      <c r="A27" s="2"/>
      <c r="B27" s="19" t="str">
        <f ca="1">IF(_xll.TM1RPTELISCONSOLIDATED($C$24,$C27),IF(_xll.TM1RPTELLEV($C$24,$C27)&lt;=3,_xll.TM1RPTELLEV($C$24,$C27),"D"),"N")</f>
        <v>N</v>
      </c>
      <c r="C27" s="17" t="s">
        <v>5</v>
      </c>
      <c r="D27" s="18" t="str">
        <f ca="1">_xll.DBRW($C$10,D$20,$D$18,D$22,$D$15,$C27,$D$16)</f>
        <v>*KEY_ERR</v>
      </c>
      <c r="E27" s="18" t="str">
        <f ca="1">_xll.DBRW($C$10,E$20,$D$18,E$22,$D$15,$C27,$D$16)</f>
        <v>*KEY_ERR</v>
      </c>
      <c r="F27" s="18" t="str">
        <f ca="1">_xll.DBRW($C$10,F$20,$D$18,F$22,$D$15,$C27,$D$16)</f>
        <v>*KEY_ERR</v>
      </c>
      <c r="G27" s="18" t="str">
        <f ca="1">_xll.DBRW($C$10,G$20,$D$18,G$22,$D$15,$C27,$D$16)</f>
        <v>*KEY_ERR</v>
      </c>
      <c r="H27" s="18" t="str">
        <f ca="1">_xll.DBRW($C$10,H$20,$D$18,H$22,$D$15,$C27,$D$16)</f>
        <v>*KEY_ERR</v>
      </c>
      <c r="I27" s="18" t="str">
        <f ca="1">_xll.DBRW($C$10,I$20,$D$18,I$22,$D$15,$C27,$D$16)</f>
        <v>*KEY_ERR</v>
      </c>
      <c r="J27" s="18" t="str">
        <f ca="1">_xll.DBRW($C$10,J$20,$D$18,J$22,$D$15,$C27,$D$16)</f>
        <v>*KEY_ERR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</row>
    <row r="28" spans="1:1000" customFormat="1" ht="15" x14ac:dyDescent="0.25">
      <c r="A28" s="2"/>
      <c r="B28" s="19" t="str">
        <f ca="1">IF(_xll.TM1RPTELISCONSOLIDATED($C$24,$C28),IF(_xll.TM1RPTELLEV($C$24,$C28)&lt;=3,_xll.TM1RPTELLEV($C$24,$C28),"D"),"N")</f>
        <v>N</v>
      </c>
      <c r="C28" s="17" t="s">
        <v>6</v>
      </c>
      <c r="D28" s="18" t="str">
        <f ca="1">_xll.DBRW($C$10,D$20,$D$18,D$22,$D$15,$C28,$D$16)</f>
        <v>*KEY_ERR</v>
      </c>
      <c r="E28" s="18" t="str">
        <f ca="1">_xll.DBRW($C$10,E$20,$D$18,E$22,$D$15,$C28,$D$16)</f>
        <v>*KEY_ERR</v>
      </c>
      <c r="F28" s="18" t="str">
        <f ca="1">_xll.DBRW($C$10,F$20,$D$18,F$22,$D$15,$C28,$D$16)</f>
        <v>*KEY_ERR</v>
      </c>
      <c r="G28" s="18" t="str">
        <f ca="1">_xll.DBRW($C$10,G$20,$D$18,G$22,$D$15,$C28,$D$16)</f>
        <v>*KEY_ERR</v>
      </c>
      <c r="H28" s="18" t="str">
        <f ca="1">_xll.DBRW($C$10,H$20,$D$18,H$22,$D$15,$C28,$D$16)</f>
        <v>*KEY_ERR</v>
      </c>
      <c r="I28" s="18" t="str">
        <f ca="1">_xll.DBRW($C$10,I$20,$D$18,I$22,$D$15,$C28,$D$16)</f>
        <v>*KEY_ERR</v>
      </c>
      <c r="J28" s="18" t="str">
        <f ca="1">_xll.DBRW($C$10,J$20,$D$18,J$22,$D$15,$C28,$D$16)</f>
        <v>*KEY_ERR</v>
      </c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</row>
    <row r="29" spans="1:1000" customFormat="1" ht="15" x14ac:dyDescent="0.25">
      <c r="A29" s="2"/>
      <c r="B29" s="19" t="str">
        <f ca="1">IF(_xll.TM1RPTELISCONSOLIDATED($C$24,$C29),IF(_xll.TM1RPTELLEV($C$24,$C29)&lt;=3,_xll.TM1RPTELLEV($C$24,$C29),"D"),"N")</f>
        <v>N</v>
      </c>
      <c r="C29" s="17" t="s">
        <v>7</v>
      </c>
      <c r="D29" s="18" t="str">
        <f ca="1">_xll.DBRW($C$10,D$20,$D$18,D$22,$D$15,$C29,$D$16)</f>
        <v>*KEY_ERR</v>
      </c>
      <c r="E29" s="18" t="str">
        <f ca="1">_xll.DBRW($C$10,E$20,$D$18,E$22,$D$15,$C29,$D$16)</f>
        <v>*KEY_ERR</v>
      </c>
      <c r="F29" s="18" t="str">
        <f ca="1">_xll.DBRW($C$10,F$20,$D$18,F$22,$D$15,$C29,$D$16)</f>
        <v>*KEY_ERR</v>
      </c>
      <c r="G29" s="18" t="str">
        <f ca="1">_xll.DBRW($C$10,G$20,$D$18,G$22,$D$15,$C29,$D$16)</f>
        <v>*KEY_ERR</v>
      </c>
      <c r="H29" s="18" t="str">
        <f ca="1">_xll.DBRW($C$10,H$20,$D$18,H$22,$D$15,$C29,$D$16)</f>
        <v>*KEY_ERR</v>
      </c>
      <c r="I29" s="18" t="str">
        <f ca="1">_xll.DBRW($C$10,I$20,$D$18,I$22,$D$15,$C29,$D$16)</f>
        <v>*KEY_ERR</v>
      </c>
      <c r="J29" s="18" t="str">
        <f ca="1">_xll.DBRW($C$10,J$20,$D$18,J$22,$D$15,$C29,$D$16)</f>
        <v>*KEY_ERR</v>
      </c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  <c r="AKZ29" s="2"/>
      <c r="ALA29" s="2"/>
      <c r="ALB29" s="2"/>
      <c r="ALC29" s="2"/>
      <c r="ALD29" s="2"/>
      <c r="ALE29" s="2"/>
      <c r="ALF29" s="2"/>
      <c r="ALG29" s="2"/>
      <c r="ALH29" s="2"/>
      <c r="ALI29" s="2"/>
      <c r="ALJ29" s="2"/>
      <c r="ALK29" s="2"/>
      <c r="ALL29" s="2"/>
    </row>
    <row r="30" spans="1:1000" x14ac:dyDescent="0.2">
      <c r="B30" s="20"/>
    </row>
    <row r="31" spans="1:1000" x14ac:dyDescent="0.2">
      <c r="B31" s="21"/>
    </row>
    <row r="32" spans="1:1000" x14ac:dyDescent="0.2">
      <c r="B32" s="22"/>
    </row>
    <row r="33" spans="2:2" x14ac:dyDescent="0.2">
      <c r="B33" s="22"/>
    </row>
    <row r="34" spans="2:2" x14ac:dyDescent="0.2">
      <c r="B34" s="22"/>
    </row>
    <row r="35" spans="2:2" x14ac:dyDescent="0.2">
      <c r="B35" s="22"/>
    </row>
    <row r="36" spans="2:2" x14ac:dyDescent="0.2">
      <c r="B36" s="22"/>
    </row>
    <row r="37" spans="2:2" x14ac:dyDescent="0.2">
      <c r="B37" s="20"/>
    </row>
    <row r="38" spans="2:2" x14ac:dyDescent="0.2">
      <c r="B38" s="20"/>
    </row>
    <row r="39" spans="2:2" x14ac:dyDescent="0.2">
      <c r="B39" s="20"/>
    </row>
  </sheetData>
  <conditionalFormatting sqref="D8:J8">
    <cfRule type="cellIs" dxfId="1" priority="69" operator="equal">
      <formula>1</formula>
    </cfRule>
    <cfRule type="cellIs" dxfId="0" priority="74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Shift Details</vt:lpstr>
      <vt:lpstr>Shift</vt:lpstr>
      <vt:lpstr>'Shift Details'!TM1RPTDATARNG1</vt:lpstr>
      <vt:lpstr>'Shift Details'!TM1RPTFMTIDCOL</vt:lpstr>
      <vt:lpstr>'Shift Details'!TM1RPTFMTRNG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Camillo</dc:creator>
  <cp:lastModifiedBy>modeler1</cp:lastModifiedBy>
  <dcterms:created xsi:type="dcterms:W3CDTF">2020-07-21T04:27:25Z</dcterms:created>
  <dcterms:modified xsi:type="dcterms:W3CDTF">2020-08-17T14:47:25Z</dcterms:modified>
</cp:coreProperties>
</file>